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<sst xmlns="http://schemas.openxmlformats.org/spreadsheetml/2006/main" count="27" uniqueCount="17">
  <si>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סך הכול</t>
  </si>
  <si>
    <t>גברים</t>
  </si>
  <si>
    <t>נשים</t>
  </si>
  <si>
    <t>חקלאות</t>
  </si>
  <si>
    <t>תעשייה</t>
  </si>
  <si>
    <t>חשמל, מים ובינוי</t>
  </si>
  <si>
    <t>מסחר ושירותי אוכל</t>
  </si>
  <si>
    <t>בנקאות ושירותים עסקיים</t>
  </si>
  <si>
    <t>שירותים ציבוריים</t>
  </si>
  <si>
    <t>שירותים אחרים</t>
  </si>
  <si>
    <t>מעל 4 פעמים השכר הממוצע</t>
  </si>
  <si>
    <t>ענף כלכלי</t>
  </si>
  <si>
    <t>עד השכר הממוצע</t>
  </si>
  <si>
    <t xml:space="preserve">משכר ממוצע עד 4 פעמים השכר הממוצע </t>
  </si>
  <si>
    <t>תחבורה</t>
  </si>
  <si>
    <t>לא ידוע</t>
  </si>
  <si>
    <t>לוח 44: התפלגות העובדים השכירים לפי ענף כלכלי ולפי מין וקבוצת שכר (בממוצע לחודש)  (מספרים) - 2004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</si>
</sst>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rightToLeft="1" tabSelected="1" workbookViewId="0" topLeftCell="A1">
      <selection activeCell="A1" sqref="A1:M1"/>
    </sheetView>
  </sheetViews>
  <sheetFormatPr defaultColWidth="9.140625" defaultRowHeight="23.25" customHeight="1"/>
  <cols>
    <col min="1" max="1" width="20.7109375" style="2" customWidth="1"/>
    <col min="2" max="13" width="9.7109375" style="2" customWidth="1"/>
    <col min="14" max="16384" width="9.140625" style="2" customWidth="1"/>
  </cols>
  <sheetData>
    <row r="1" spans="1:13" ht="23.2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3.25" customHeight="1">
      <c r="A3" s="6" t="s">
        <v>11</v>
      </c>
      <c r="B3" s="6" t="s">
        <v>0</v>
      </c>
      <c r="C3" s="6"/>
      <c r="D3" s="6"/>
      <c r="E3" s="6"/>
      <c r="F3" s="6" t="s">
        <v>1</v>
      </c>
      <c r="G3" s="6"/>
      <c r="H3" s="6"/>
      <c r="I3" s="6"/>
      <c r="J3" s="6" t="s">
        <v>2</v>
      </c>
      <c r="K3" s="6"/>
      <c r="L3" s="6"/>
      <c r="M3" s="6"/>
    </row>
    <row r="4" spans="1:13" ht="57.75" customHeight="1">
      <c r="A4" s="6"/>
      <c r="B4" s="5" t="s">
        <v>0</v>
      </c>
      <c r="C4" s="5" t="s">
        <v>12</v>
      </c>
      <c r="D4" s="5" t="s">
        <v>13</v>
      </c>
      <c r="E4" s="5" t="s">
        <v>10</v>
      </c>
      <c r="F4" s="5" t="s">
        <v>0</v>
      </c>
      <c r="G4" s="5" t="s">
        <v>12</v>
      </c>
      <c r="H4" s="5" t="s">
        <v>13</v>
      </c>
      <c r="I4" s="5" t="s">
        <v>10</v>
      </c>
      <c r="J4" s="5" t="s">
        <v>0</v>
      </c>
      <c r="K4" s="5" t="s">
        <v>12</v>
      </c>
      <c r="L4" s="5" t="s">
        <v>13</v>
      </c>
      <c r="M4" s="5" t="s">
        <v>10</v>
      </c>
    </row>
    <row r="6" spans="1:13" ht="23.25" customHeight="1">
      <c r="A6" s="2" t="s">
        <v>0</v>
      </c>
      <c r="B6" s="3">
        <f>+F6+J6</f>
        <v>2360200</v>
      </c>
      <c r="C6" s="3">
        <f>+G6+K6</f>
        <v>1715645</v>
      </c>
      <c r="D6" s="3">
        <f>+H6+L6</f>
        <v>607130</v>
      </c>
      <c r="E6" s="3">
        <f>+I6+M6</f>
        <v>37425</v>
      </c>
      <c r="F6" s="3">
        <f>SUM(G6:I6)</f>
        <v>1189525</v>
      </c>
      <c r="G6" s="3">
        <f aca="true" t="shared" si="0" ref="G6:M6">SUM(G8:G16)</f>
        <v>775070</v>
      </c>
      <c r="H6" s="3">
        <f t="shared" si="0"/>
        <v>381750</v>
      </c>
      <c r="I6" s="3">
        <f t="shared" si="0"/>
        <v>32705</v>
      </c>
      <c r="J6" s="3">
        <f t="shared" si="0"/>
        <v>1170675</v>
      </c>
      <c r="K6" s="3">
        <f t="shared" si="0"/>
        <v>940575</v>
      </c>
      <c r="L6" s="3">
        <f t="shared" si="0"/>
        <v>225380</v>
      </c>
      <c r="M6" s="3">
        <f t="shared" si="0"/>
        <v>4720</v>
      </c>
    </row>
    <row r="7" spans="2:5" ht="23.25" customHeight="1">
      <c r="B7" s="3"/>
      <c r="C7" s="3"/>
      <c r="D7" s="3"/>
      <c r="E7" s="3"/>
    </row>
    <row r="8" spans="1:13" ht="23.25" customHeight="1">
      <c r="A8" s="2" t="s">
        <v>3</v>
      </c>
      <c r="B8" s="3">
        <f>+F8+J8</f>
        <v>105660</v>
      </c>
      <c r="C8" s="3">
        <f>+G8+K8</f>
        <v>60010</v>
      </c>
      <c r="D8" s="3">
        <f>+H8+L8</f>
        <v>43830</v>
      </c>
      <c r="E8" s="3">
        <f>+I8+M8</f>
        <v>1820</v>
      </c>
      <c r="F8" s="3">
        <f>SUM(G8:I8)</f>
        <v>62450</v>
      </c>
      <c r="G8" s="3">
        <v>30405</v>
      </c>
      <c r="H8" s="3">
        <v>30500</v>
      </c>
      <c r="I8" s="3">
        <v>1545</v>
      </c>
      <c r="J8" s="3">
        <f aca="true" t="shared" si="1" ref="J8:J16">SUM(K8:M8)</f>
        <v>43210</v>
      </c>
      <c r="K8" s="3">
        <v>29605</v>
      </c>
      <c r="L8" s="3">
        <v>13330</v>
      </c>
      <c r="M8" s="3">
        <v>275</v>
      </c>
    </row>
    <row r="9" spans="1:13" ht="23.25" customHeight="1">
      <c r="A9" s="2" t="s">
        <v>4</v>
      </c>
      <c r="B9" s="3">
        <f aca="true" t="shared" si="2" ref="B9:E16">+F9+J9</f>
        <v>330365</v>
      </c>
      <c r="C9" s="3">
        <f t="shared" si="2"/>
        <v>222170</v>
      </c>
      <c r="D9" s="3">
        <f t="shared" si="2"/>
        <v>100565</v>
      </c>
      <c r="E9" s="3">
        <f t="shared" si="2"/>
        <v>7630</v>
      </c>
      <c r="F9" s="3">
        <f aca="true" t="shared" si="3" ref="F9:F16">SUM(G9:I9)</f>
        <v>215145</v>
      </c>
      <c r="G9" s="3">
        <v>127180</v>
      </c>
      <c r="H9" s="3">
        <v>80905</v>
      </c>
      <c r="I9" s="3">
        <v>7060</v>
      </c>
      <c r="J9" s="3">
        <f t="shared" si="1"/>
        <v>115220</v>
      </c>
      <c r="K9" s="3">
        <v>94990</v>
      </c>
      <c r="L9" s="3">
        <v>19660</v>
      </c>
      <c r="M9" s="3">
        <v>570</v>
      </c>
    </row>
    <row r="10" spans="1:13" ht="23.25" customHeight="1">
      <c r="A10" s="2" t="s">
        <v>5</v>
      </c>
      <c r="B10" s="3">
        <f t="shared" si="2"/>
        <v>146690</v>
      </c>
      <c r="C10" s="3">
        <f t="shared" si="2"/>
        <v>109880</v>
      </c>
      <c r="D10" s="3">
        <f t="shared" si="2"/>
        <v>35540</v>
      </c>
      <c r="E10" s="3">
        <f t="shared" si="2"/>
        <v>1270</v>
      </c>
      <c r="F10" s="3">
        <f t="shared" si="3"/>
        <v>124880</v>
      </c>
      <c r="G10" s="3">
        <v>92385</v>
      </c>
      <c r="H10" s="3">
        <v>31260</v>
      </c>
      <c r="I10" s="3">
        <v>1235</v>
      </c>
      <c r="J10" s="3">
        <f t="shared" si="1"/>
        <v>21810</v>
      </c>
      <c r="K10" s="3">
        <v>17495</v>
      </c>
      <c r="L10" s="3">
        <v>4280</v>
      </c>
      <c r="M10" s="3">
        <v>35</v>
      </c>
    </row>
    <row r="11" spans="1:13" ht="23.25" customHeight="1">
      <c r="A11" s="2" t="s">
        <v>6</v>
      </c>
      <c r="B11" s="3">
        <f t="shared" si="2"/>
        <v>447605</v>
      </c>
      <c r="C11" s="3">
        <f t="shared" si="2"/>
        <v>373710</v>
      </c>
      <c r="D11" s="3">
        <f t="shared" si="2"/>
        <v>69565</v>
      </c>
      <c r="E11" s="3">
        <f t="shared" si="2"/>
        <v>4330</v>
      </c>
      <c r="F11" s="3">
        <f t="shared" si="3"/>
        <v>250495</v>
      </c>
      <c r="G11" s="3">
        <v>192445</v>
      </c>
      <c r="H11" s="3">
        <v>54240</v>
      </c>
      <c r="I11" s="3">
        <v>3810</v>
      </c>
      <c r="J11" s="3">
        <f t="shared" si="1"/>
        <v>197110</v>
      </c>
      <c r="K11" s="3">
        <v>181265</v>
      </c>
      <c r="L11" s="3">
        <v>15325</v>
      </c>
      <c r="M11" s="3">
        <v>520</v>
      </c>
    </row>
    <row r="12" spans="1:13" ht="23.25" customHeight="1">
      <c r="A12" s="2" t="s">
        <v>14</v>
      </c>
      <c r="B12" s="3">
        <f>+F12+J12</f>
        <v>106330</v>
      </c>
      <c r="C12" s="3">
        <f>+G12+K12</f>
        <v>72930</v>
      </c>
      <c r="D12" s="3">
        <f>+H12+L12</f>
        <v>31485</v>
      </c>
      <c r="E12" s="3">
        <f>+I12+M12</f>
        <v>1915</v>
      </c>
      <c r="F12" s="3">
        <f>SUM(G12:I12)</f>
        <v>71595</v>
      </c>
      <c r="G12" s="3">
        <v>45880</v>
      </c>
      <c r="H12" s="3">
        <v>23950</v>
      </c>
      <c r="I12" s="3">
        <v>1765</v>
      </c>
      <c r="J12" s="3">
        <f>SUM(K12:M12)</f>
        <v>34735</v>
      </c>
      <c r="K12" s="3">
        <v>27050</v>
      </c>
      <c r="L12" s="3">
        <v>7535</v>
      </c>
      <c r="M12" s="3">
        <v>150</v>
      </c>
    </row>
    <row r="13" spans="1:13" ht="23.25" customHeight="1">
      <c r="A13" s="2" t="s">
        <v>7</v>
      </c>
      <c r="B13" s="3">
        <f t="shared" si="2"/>
        <v>484760</v>
      </c>
      <c r="C13" s="3">
        <f t="shared" si="2"/>
        <v>347490</v>
      </c>
      <c r="D13" s="3">
        <f t="shared" si="2"/>
        <v>124230</v>
      </c>
      <c r="E13" s="3">
        <f t="shared" si="2"/>
        <v>13040</v>
      </c>
      <c r="F13" s="3">
        <f t="shared" si="3"/>
        <v>241185</v>
      </c>
      <c r="G13" s="3">
        <v>155490</v>
      </c>
      <c r="H13" s="3">
        <v>74430</v>
      </c>
      <c r="I13" s="3">
        <v>11265</v>
      </c>
      <c r="J13" s="3">
        <f t="shared" si="1"/>
        <v>243575</v>
      </c>
      <c r="K13" s="3">
        <v>192000</v>
      </c>
      <c r="L13" s="3">
        <v>49800</v>
      </c>
      <c r="M13" s="3">
        <v>1775</v>
      </c>
    </row>
    <row r="14" spans="1:13" ht="23.25" customHeight="1">
      <c r="A14" s="2" t="s">
        <v>8</v>
      </c>
      <c r="B14" s="3">
        <f t="shared" si="2"/>
        <v>523045</v>
      </c>
      <c r="C14" s="3">
        <f t="shared" si="2"/>
        <v>382120</v>
      </c>
      <c r="D14" s="3">
        <f t="shared" si="2"/>
        <v>136830</v>
      </c>
      <c r="E14" s="3">
        <f t="shared" si="2"/>
        <v>4095</v>
      </c>
      <c r="F14" s="3">
        <f t="shared" si="3"/>
        <v>140900</v>
      </c>
      <c r="G14" s="3">
        <v>80095</v>
      </c>
      <c r="H14" s="3">
        <v>57435</v>
      </c>
      <c r="I14" s="3">
        <v>3370</v>
      </c>
      <c r="J14" s="3">
        <f t="shared" si="1"/>
        <v>382145</v>
      </c>
      <c r="K14" s="3">
        <v>302025</v>
      </c>
      <c r="L14" s="3">
        <v>79395</v>
      </c>
      <c r="M14" s="3">
        <v>725</v>
      </c>
    </row>
    <row r="15" spans="1:13" ht="23.25" customHeight="1">
      <c r="A15" s="2" t="s">
        <v>9</v>
      </c>
      <c r="B15" s="3">
        <f t="shared" si="2"/>
        <v>107260</v>
      </c>
      <c r="C15" s="3">
        <f t="shared" si="2"/>
        <v>90110</v>
      </c>
      <c r="D15" s="3">
        <f t="shared" si="2"/>
        <v>16200</v>
      </c>
      <c r="E15" s="3">
        <f t="shared" si="2"/>
        <v>950</v>
      </c>
      <c r="F15" s="3">
        <f t="shared" si="3"/>
        <v>47905</v>
      </c>
      <c r="G15" s="3">
        <v>37285</v>
      </c>
      <c r="H15" s="3">
        <v>9815</v>
      </c>
      <c r="I15" s="3">
        <v>805</v>
      </c>
      <c r="J15" s="3">
        <f t="shared" si="1"/>
        <v>59355</v>
      </c>
      <c r="K15" s="3">
        <v>52825</v>
      </c>
      <c r="L15" s="3">
        <v>6385</v>
      </c>
      <c r="M15" s="3">
        <v>145</v>
      </c>
    </row>
    <row r="16" spans="1:13" ht="23.25" customHeight="1">
      <c r="A16" s="7" t="s">
        <v>15</v>
      </c>
      <c r="B16" s="4">
        <f t="shared" si="2"/>
        <v>108485</v>
      </c>
      <c r="C16" s="4">
        <f t="shared" si="2"/>
        <v>57225</v>
      </c>
      <c r="D16" s="4">
        <f t="shared" si="2"/>
        <v>48885</v>
      </c>
      <c r="E16" s="4">
        <f t="shared" si="2"/>
        <v>2375</v>
      </c>
      <c r="F16" s="4">
        <f t="shared" si="3"/>
        <v>34970</v>
      </c>
      <c r="G16" s="4">
        <v>13905</v>
      </c>
      <c r="H16" s="4">
        <v>19215</v>
      </c>
      <c r="I16" s="4">
        <v>1850</v>
      </c>
      <c r="J16" s="4">
        <f t="shared" si="1"/>
        <v>73515</v>
      </c>
      <c r="K16" s="4">
        <v>43320</v>
      </c>
      <c r="L16" s="4">
        <v>29670</v>
      </c>
      <c r="M16" s="4">
        <v>525</v>
      </c>
    </row>
  </sheetData>
  <mergeCells count="5">
    <mergeCell ref="A3:A4"/>
    <mergeCell ref="B3:E3"/>
    <mergeCell ref="F3:I3"/>
    <mergeCell ref="A1:M1"/>
    <mergeCell ref="J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B44.xls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